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PROGRAMATICA\"/>
    </mc:Choice>
  </mc:AlternateContent>
  <xr:revisionPtr revIDLastSave="0" documentId="13_ncr:1_{896F0152-8399-4C61-8C38-63F526828D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<sst xmlns="http://schemas.openxmlformats.org/spreadsheetml/2006/main" count="28" uniqueCount="28">
  <si>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</si>
  <si>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</si>
  <si>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</si>
  <si>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</si>
  <si>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</si>
  <si>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</si>
  <si>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</si>
  <si>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</si>
  <si>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</si>
  <si>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</si>
  <si>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</si>
  <si>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</si>
  <si>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</si>
  <si>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</si>
  <si>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</si>
  <si>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</si>
  <si>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</si>
  <si>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</si>
  <si>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</si>
  <si>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</si>
  <si>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</si>
  <si>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</si>
  <si>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</si>
  <si>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</si>
  <si>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</si>
  <si>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Otros mobiliarios y equipos de administración</t>
  </si>
  <si>
    <t>Especies menores y de zoológico</t>
  </si>
  <si>
    <t>Sistema Municipal de Agua Potable y Alcantarillado de Santiago Maravatío, Guanajuato.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</si>
</sst>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tabSelected="1" workbookViewId="0">
      <selection activeCell="F20" sqref="F20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32.5546875" style="1" customWidth="1"/>
    <col min="5" max="5" width="9.5546875" style="20" customWidth="1"/>
    <col min="6" max="6" width="36.44140625" style="1" customWidth="1"/>
    <col min="7" max="7" width="11.6640625" style="1" bestFit="1" customWidth="1"/>
    <col min="8" max="8" width="10.77734375" style="1" customWidth="1"/>
    <col min="9" max="9" width="11.21875" style="1" customWidth="1"/>
    <col min="10" max="10" width="11.5546875" style="1" bestFit="1" customWidth="1"/>
    <col min="11" max="11" width="10.6640625" style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9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32.4" customHeight="1" x14ac:dyDescent="0.25">
      <c r="B3" s="57"/>
      <c r="C3" s="58"/>
      <c r="D3" s="9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9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9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5151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13642.24</v>
      </c>
      <c r="K10" s="36">
        <v>13642.24</v>
      </c>
      <c r="L10" s="37">
        <f>IFERROR(K10/H10,0)</f>
        <v>0.90948266666666666</v>
      </c>
      <c r="M10" s="38">
        <f>IFERROR(K10/I10,0)</f>
        <v>0.90948266666666666</v>
      </c>
    </row>
    <row r="11" spans="2:13" x14ac:dyDescent="0.25">
      <c r="B11" s="32"/>
      <c r="C11" s="33"/>
      <c r="D11" s="34"/>
      <c r="E11" s="29">
        <v>5191</v>
      </c>
      <c r="F11" s="30" t="s">
        <v>25</v>
      </c>
      <c r="G11" s="35">
        <f>+H11</f>
        <v>76560</v>
      </c>
      <c r="H11" s="36">
        <v>76560</v>
      </c>
      <c r="I11" s="36">
        <v>76560</v>
      </c>
      <c r="J11" s="36">
        <v>50000</v>
      </c>
      <c r="K11" s="36">
        <v>50000</v>
      </c>
      <c r="L11" s="37">
        <f>IFERROR(K11/H11,0)</f>
        <v>0.65308254963427381</v>
      </c>
      <c r="M11" s="38">
        <f>IFERROR(K11/I11,0)</f>
        <v>0.65308254963427381</v>
      </c>
    </row>
    <row r="12" spans="2:13" x14ac:dyDescent="0.25">
      <c r="B12" s="32"/>
      <c r="C12" s="33"/>
      <c r="D12" s="34"/>
      <c r="E12" s="29">
        <v>5771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88" t="s">
        <v>14</v>
      </c>
      <c r="C15" s="89"/>
      <c r="D15" s="89"/>
      <c r="E15" s="89"/>
      <c r="F15" s="89"/>
      <c r="G15" s="7">
        <f>SUM(G9:G12)</f>
        <v>101560</v>
      </c>
      <c r="H15" s="7">
        <f>SUM(H9:H12)</f>
        <v>101560</v>
      </c>
      <c r="I15" s="7">
        <f>SUM(I9:I12)</f>
        <v>101560</v>
      </c>
      <c r="J15" s="7">
        <f>SUM(J9:J12)</f>
        <v>63642.239999999998</v>
      </c>
      <c r="K15" s="7">
        <f>SUM(K9:K12)</f>
        <v>63642.239999999998</v>
      </c>
      <c r="L15" s="8">
        <f>IFERROR(K15/H15,0)</f>
        <v>0.62664671130366278</v>
      </c>
      <c r="M15" s="9">
        <f>IFERROR(K15/I15,0)</f>
        <v>0.62664671130366278</v>
      </c>
    </row>
    <row r="16" spans="2:13" ht="4.8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2" customHeight="1" x14ac:dyDescent="0.25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5">
      <c r="B23" s="88" t="s">
        <v>17</v>
      </c>
      <c r="C23" s="89"/>
      <c r="D23" s="89"/>
      <c r="E23" s="89"/>
      <c r="F23" s="89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5">
      <c r="B25" s="75" t="s">
        <v>18</v>
      </c>
      <c r="C25" s="76"/>
      <c r="D25" s="76"/>
      <c r="E25" s="76"/>
      <c r="F25" s="76"/>
      <c r="G25" s="10">
        <f>+G15+G23</f>
        <v>101560</v>
      </c>
      <c r="H25" s="10">
        <f>+H15+H23</f>
        <v>101560</v>
      </c>
      <c r="I25" s="10">
        <f>+I15+I23</f>
        <v>101560</v>
      </c>
      <c r="J25" s="10">
        <f>+J15+J23</f>
        <v>63642.239999999998</v>
      </c>
      <c r="K25" s="10">
        <f>+K15+K23</f>
        <v>63642.239999999998</v>
      </c>
      <c r="L25" s="11">
        <f>IFERROR(K25/H25,0)</f>
        <v>0.62664671130366278</v>
      </c>
      <c r="M25" s="12">
        <f>IFERROR(K25/I25,0)</f>
        <v>0.62664671130366278</v>
      </c>
    </row>
    <row r="26" spans="2:13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4.4" x14ac:dyDescent="0.3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31496062992125984" top="0.74803149606299213" bottom="0.74803149606299213" header="0.31496062992125984" footer="0.31496062992125984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2023-01-19T04:14:43Z</cp:lastPrinted>
  <dcterms:created xsi:type="dcterms:W3CDTF">2020-08-06T19:52:58Z</dcterms:created>
  <dcterms:modified xsi:type="dcterms:W3CDTF">2023-01-19T04:14:45Z</dcterms:modified>
</cp:coreProperties>
</file>